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<sst xmlns="http://schemas.openxmlformats.org/spreadsheetml/2006/main" count="79" uniqueCount="79">
  <si>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</si>
  <si>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</si>
  <si>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</si>
  <si>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</si>
  <si>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</si>
  <si>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</si>
  <si>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</si>
  <si>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</si>
  <si>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</si>
  <si>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</si>
  <si>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</si>
  <si>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</si>
  <si>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</si>
  <si>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</si>
  <si>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</si>
  <si>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</si>
  <si>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</si>
  <si>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</si>
  <si>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</si>
  <si>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</si>
  <si>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</si>
  <si>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</si>
  <si>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</si>
  <si>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</si>
  <si>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</si>
  <si>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</si>
  <si>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</si>
  <si>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</si>
  <si>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</si>
  <si>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</si>
  <si>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</si>
  <si>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</si>
  <si>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</si>
  <si>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</si>
  <si>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</si>
  <si>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</si>
  <si>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</si>
  <si>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</si>
  <si>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</si>
  <si>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</si>
  <si>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</si>
  <si>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</si>
  <si>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</si>
  <si>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</si>
  <si>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</si>
  <si>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</si>
  <si>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</si>
  <si>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</si>
  <si>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</si>
  <si>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</si>
  <si>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</si>
  <si>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</si>
  <si>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</si>
  <si>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</si>
  <si>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</si>
  <si>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</si>
  <si>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</si>
  <si>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</si>
  <si>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</si>
  <si>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</si>
  <si>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</si>
  <si>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</si>
  <si>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</si>
  <si>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</si>
  <si>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</si>
  <si>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</si>
  <si>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</si>
  <si>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</si>
  <si>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</si>
  <si>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</si>
  <si>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</si>
  <si>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</si>
  <si>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</si>
  <si>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Tenabo</t>
  </si>
  <si>
    <t>C.P. CARLOS EFRAIN CHIN UC</t>
  </si>
  <si>
    <t>ENCARGADO DE FINANZAS</t>
  </si>
  <si>
    <t>L.T.S. BEATRIZ DEL ROSARIO UC TZUC</t>
  </si>
  <si>
    <t>DIRECTORA GENERAL</t>
  </si>
  <si>
    <t>Del 1 de Enero al 31 de Marzo de 2018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</si>
</sst>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1228725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8412" t="11396" r="13015" b="6985"/>
        <a:stretch>
          <a:fillRect/>
        </a:stretch>
      </xdr:blipFill>
      <xdr:spPr>
        <a:xfrm>
          <a:off x="561975" y="2476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95250</xdr:rowOff>
    </xdr:from>
    <xdr:to>
      <xdr:col>7</xdr:col>
      <xdr:colOff>285750</xdr:colOff>
      <xdr:row>5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266700"/>
          <a:ext cx="666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50" sqref="B5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1"/>
      <c r="C2" s="42"/>
      <c r="D2" s="42"/>
      <c r="E2" s="42"/>
      <c r="F2" s="42"/>
      <c r="G2" s="42"/>
      <c r="H2" s="43"/>
    </row>
    <row r="3" spans="2:8" ht="12.75">
      <c r="B3" s="44" t="s">
        <v>73</v>
      </c>
      <c r="C3" s="45"/>
      <c r="D3" s="45"/>
      <c r="E3" s="45"/>
      <c r="F3" s="45"/>
      <c r="G3" s="45"/>
      <c r="H3" s="46"/>
    </row>
    <row r="4" spans="2:8" ht="12.75">
      <c r="B4" s="44" t="s">
        <v>0</v>
      </c>
      <c r="C4" s="45"/>
      <c r="D4" s="45"/>
      <c r="E4" s="45"/>
      <c r="F4" s="45"/>
      <c r="G4" s="45"/>
      <c r="H4" s="46"/>
    </row>
    <row r="5" spans="2:8" ht="12.75">
      <c r="B5" s="44" t="s">
        <v>78</v>
      </c>
      <c r="C5" s="45"/>
      <c r="D5" s="45"/>
      <c r="E5" s="45"/>
      <c r="F5" s="45"/>
      <c r="G5" s="45"/>
      <c r="H5" s="46"/>
    </row>
    <row r="6" spans="2:8" ht="39.75" customHeight="1" thickBot="1">
      <c r="B6" s="47" t="s">
        <v>1</v>
      </c>
      <c r="C6" s="48"/>
      <c r="D6" s="48"/>
      <c r="E6" s="48"/>
      <c r="F6" s="48"/>
      <c r="G6" s="48"/>
      <c r="H6" s="49"/>
    </row>
    <row r="7" spans="2:8" ht="13.5" thickBot="1">
      <c r="B7" s="14"/>
      <c r="C7" s="50" t="s">
        <v>2</v>
      </c>
      <c r="D7" s="51"/>
      <c r="E7" s="51"/>
      <c r="F7" s="51"/>
      <c r="G7" s="52"/>
      <c r="H7" s="37" t="s">
        <v>3</v>
      </c>
    </row>
    <row r="8" spans="2:8" ht="12.75">
      <c r="B8" s="15" t="s">
        <v>4</v>
      </c>
      <c r="C8" s="37" t="s">
        <v>6</v>
      </c>
      <c r="D8" s="39" t="s">
        <v>7</v>
      </c>
      <c r="E8" s="37" t="s">
        <v>8</v>
      </c>
      <c r="F8" s="37" t="s">
        <v>9</v>
      </c>
      <c r="G8" s="37" t="s">
        <v>10</v>
      </c>
      <c r="H8" s="53"/>
    </row>
    <row r="9" spans="2:8" ht="13.5" thickBot="1">
      <c r="B9" s="16" t="s">
        <v>5</v>
      </c>
      <c r="C9" s="38"/>
      <c r="D9" s="40"/>
      <c r="E9" s="38"/>
      <c r="F9" s="38"/>
      <c r="G9" s="38"/>
      <c r="H9" s="38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9" t="s">
        <v>16</v>
      </c>
      <c r="C15" s="3">
        <v>0</v>
      </c>
      <c r="D15" s="29"/>
      <c r="E15" s="31">
        <v>0</v>
      </c>
      <c r="F15" s="29"/>
      <c r="G15" s="29"/>
      <c r="H15" s="31">
        <f>G15-C15</f>
        <v>0</v>
      </c>
    </row>
    <row r="16" spans="2:8" ht="12.75">
      <c r="B16" s="19" t="s">
        <v>17</v>
      </c>
      <c r="C16" s="3"/>
      <c r="D16" s="29"/>
      <c r="E16" s="31">
        <v>0</v>
      </c>
      <c r="F16" s="29"/>
      <c r="G16" s="29"/>
      <c r="H16" s="31">
        <f t="shared" si="1"/>
        <v>0</v>
      </c>
    </row>
    <row r="17" spans="2:8" ht="12.75">
      <c r="B17" s="19" t="s">
        <v>18</v>
      </c>
      <c r="C17" s="3">
        <v>0</v>
      </c>
      <c r="D17" s="29"/>
      <c r="E17" s="31">
        <v>0</v>
      </c>
      <c r="F17" s="29"/>
      <c r="G17" s="29"/>
      <c r="H17" s="31">
        <f t="shared" si="1"/>
        <v>0</v>
      </c>
    </row>
    <row r="18" spans="2:8" ht="25.5">
      <c r="B18" s="23" t="s">
        <v>71</v>
      </c>
      <c r="C18" s="3">
        <f aca="true" t="shared" si="2" ref="C18:H18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ht="12.75">
      <c r="B19" s="20" t="s">
        <v>19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ht="12.75">
      <c r="B20" s="20" t="s">
        <v>20</v>
      </c>
      <c r="C20" s="3"/>
      <c r="D20" s="4"/>
      <c r="E20" s="3">
        <f t="shared" si="0"/>
        <v>0</v>
      </c>
      <c r="F20" s="4"/>
      <c r="G20" s="4"/>
      <c r="H20" s="3">
        <f aca="true" t="shared" si="3" ref="H20:H41">G20-C20</f>
        <v>0</v>
      </c>
    </row>
    <row r="21" spans="2:8" ht="12.75">
      <c r="B21" s="20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0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0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30</v>
      </c>
      <c r="C30" s="3">
        <f aca="true" t="shared" si="4" ref="C30:H30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ht="12.75">
      <c r="B31" s="20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0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35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9" t="s">
        <v>36</v>
      </c>
      <c r="C36" s="31">
        <v>3000000</v>
      </c>
      <c r="D36" s="29">
        <v>0</v>
      </c>
      <c r="E36" s="31">
        <f>C36+D36</f>
        <v>3000000</v>
      </c>
      <c r="F36" s="29">
        <v>750000</v>
      </c>
      <c r="G36" s="29">
        <v>750000</v>
      </c>
      <c r="H36" s="31">
        <f>G36-C36</f>
        <v>-2250000</v>
      </c>
    </row>
    <row r="37" spans="2:8" ht="12.75">
      <c r="B37" s="19" t="s">
        <v>37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0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19" t="s">
        <v>39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2.75">
      <c r="B40" s="20" t="s">
        <v>40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0" t="s">
        <v>41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72</v>
      </c>
      <c r="C43" s="32">
        <f aca="true" t="shared" si="7" ref="C43:H43">C11+C12+C13+C14+C15+C16+C17+C18+C30+C36+C37+C39</f>
        <v>3000000</v>
      </c>
      <c r="D43" s="30">
        <f t="shared" si="7"/>
        <v>0</v>
      </c>
      <c r="E43" s="30">
        <f t="shared" si="7"/>
        <v>3000000</v>
      </c>
      <c r="F43" s="30">
        <f>F11+F12+F13+F14+F15+F16+F17+F18+F30+F36+F37+F39</f>
        <v>750000</v>
      </c>
      <c r="G43" s="30">
        <f t="shared" si="7"/>
        <v>750000</v>
      </c>
      <c r="H43" s="30">
        <f t="shared" si="7"/>
        <v>-2250000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42</v>
      </c>
      <c r="C45" s="8"/>
      <c r="D45" s="9"/>
      <c r="E45" s="8"/>
      <c r="F45" s="9"/>
      <c r="G45" s="9"/>
      <c r="H45" s="3"/>
    </row>
    <row r="46" spans="2:8" ht="12.75">
      <c r="B46" s="18"/>
      <c r="C46" s="3"/>
      <c r="D46" s="10"/>
      <c r="E46" s="3"/>
      <c r="F46" s="10"/>
      <c r="G46" s="10"/>
      <c r="H46" s="3"/>
    </row>
    <row r="47" spans="2:8" ht="12.75">
      <c r="B47" s="17" t="s">
        <v>43</v>
      </c>
      <c r="C47" s="3"/>
      <c r="D47" s="4"/>
      <c r="E47" s="3"/>
      <c r="F47" s="4"/>
      <c r="G47" s="4"/>
      <c r="H47" s="3"/>
    </row>
    <row r="48" spans="2:8" ht="12.75">
      <c r="B48" s="19" t="s">
        <v>44</v>
      </c>
      <c r="C48" s="3">
        <f aca="true" t="shared" si="8" ref="C48:H4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5.5">
      <c r="B49" s="21" t="s">
        <v>45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38.25">
      <c r="B52" s="21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12.75">
      <c r="B53" s="21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1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51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53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1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56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3" t="s">
        <v>58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>
      <c r="B63" s="21" t="s">
        <v>59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1" t="s">
        <v>60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25.5">
      <c r="B65" s="23" t="s">
        <v>61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62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0"/>
      <c r="E67" s="3"/>
      <c r="F67" s="10"/>
      <c r="G67" s="10"/>
      <c r="H67" s="3"/>
    </row>
    <row r="68" spans="2:8" ht="25.5">
      <c r="B68" s="24" t="s">
        <v>63</v>
      </c>
      <c r="C68" s="11">
        <f aca="true" t="shared" si="13" ref="C68:H68">C48+C57+C62+C65+C66</f>
        <v>0</v>
      </c>
      <c r="D68" s="11">
        <f t="shared" si="13"/>
        <v>0</v>
      </c>
      <c r="E68" s="11">
        <f t="shared" si="13"/>
        <v>0</v>
      </c>
      <c r="F68" s="11">
        <f t="shared" si="13"/>
        <v>0</v>
      </c>
      <c r="G68" s="11">
        <f t="shared" si="13"/>
        <v>0</v>
      </c>
      <c r="H68" s="11">
        <f t="shared" si="13"/>
        <v>0</v>
      </c>
    </row>
    <row r="69" spans="2:8" ht="12.75">
      <c r="B69" s="22"/>
      <c r="C69" s="3"/>
      <c r="D69" s="10"/>
      <c r="E69" s="3"/>
      <c r="F69" s="10"/>
      <c r="G69" s="10"/>
      <c r="H69" s="3"/>
    </row>
    <row r="70" spans="2:8" ht="25.5">
      <c r="B70" s="24" t="s">
        <v>64</v>
      </c>
      <c r="C70" s="11">
        <f aca="true" t="shared" si="14" ref="C70:H70">C71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</row>
    <row r="71" spans="2:8" ht="12.75">
      <c r="B71" s="22" t="s">
        <v>65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66</v>
      </c>
      <c r="C73" s="32">
        <f aca="true" t="shared" si="15" ref="C73:H73">C43+C68+C70</f>
        <v>3000000</v>
      </c>
      <c r="D73" s="32">
        <f t="shared" si="15"/>
        <v>0</v>
      </c>
      <c r="E73" s="32">
        <f t="shared" si="15"/>
        <v>3000000</v>
      </c>
      <c r="F73" s="32">
        <f t="shared" si="15"/>
        <v>750000</v>
      </c>
      <c r="G73" s="32">
        <f t="shared" si="15"/>
        <v>750000</v>
      </c>
      <c r="H73" s="32">
        <f t="shared" si="15"/>
        <v>-2250000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67</v>
      </c>
      <c r="C75" s="3"/>
      <c r="D75" s="4"/>
      <c r="E75" s="3"/>
      <c r="F75" s="4"/>
      <c r="G75" s="4"/>
      <c r="H75" s="3"/>
    </row>
    <row r="76" spans="2:8" ht="25.5">
      <c r="B76" s="22" t="s">
        <v>68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69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70</v>
      </c>
      <c r="C78" s="11">
        <f aca="true" t="shared" si="16" ref="C78:H78">SUM(C76:C77)</f>
        <v>0</v>
      </c>
      <c r="D78" s="11">
        <f t="shared" si="16"/>
        <v>0</v>
      </c>
      <c r="E78" s="11">
        <f t="shared" si="16"/>
        <v>0</v>
      </c>
      <c r="F78" s="11">
        <f t="shared" si="16"/>
        <v>0</v>
      </c>
      <c r="G78" s="11">
        <f t="shared" si="16"/>
        <v>0</v>
      </c>
      <c r="H78" s="11">
        <f t="shared" si="16"/>
        <v>0</v>
      </c>
    </row>
    <row r="79" spans="2:8" ht="13.5" thickBot="1">
      <c r="B79" s="25"/>
      <c r="C79" s="12"/>
      <c r="D79" s="13"/>
      <c r="E79" s="12"/>
      <c r="F79" s="13"/>
      <c r="G79" s="13"/>
      <c r="H79" s="12"/>
    </row>
    <row r="82" ht="42.75" customHeight="1"/>
    <row r="83" spans="2:8" ht="12.75">
      <c r="B83" s="33" t="s">
        <v>74</v>
      </c>
      <c r="F83" s="35" t="s">
        <v>76</v>
      </c>
      <c r="G83" s="35"/>
      <c r="H83" s="35"/>
    </row>
    <row r="84" spans="2:8" ht="12.75">
      <c r="B84" s="34" t="s">
        <v>75</v>
      </c>
      <c r="F84" s="36" t="s">
        <v>77</v>
      </c>
      <c r="G84" s="36"/>
      <c r="H84" s="36"/>
    </row>
  </sheetData>
  <sheetProtection/>
  <mergeCells count="14">
    <mergeCell ref="B2:H2"/>
    <mergeCell ref="B4:H4"/>
    <mergeCell ref="B5:H5"/>
    <mergeCell ref="B6:H6"/>
    <mergeCell ref="C7:G7"/>
    <mergeCell ref="B3:H3"/>
    <mergeCell ref="H7:H9"/>
    <mergeCell ref="F83:H83"/>
    <mergeCell ref="F84:H84"/>
    <mergeCell ref="C8:C9"/>
    <mergeCell ref="D8:D9"/>
    <mergeCell ref="E8:E9"/>
    <mergeCell ref="F8:F9"/>
    <mergeCell ref="G8:G9"/>
  </mergeCells>
  <printOptions/>
  <pageMargins left="0.7086614173228347" right="0.7086614173228347" top="0.2755905511811024" bottom="0.2362204724409449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2018-04-30T16:54:39Z</cp:lastPrinted>
  <dcterms:created xsi:type="dcterms:W3CDTF">2016-10-11T20:13:05Z</dcterms:created>
  <dcterms:modified xsi:type="dcterms:W3CDTF">2018-04-30T16:55:34Z</dcterms:modified>
  <cp:category/>
  <cp:version/>
  <cp:contentType/>
  <cp:contentStatus/>
</cp:coreProperties>
</file>